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い方" sheetId="1" state="visible" r:id="rId3"/>
    <sheet name="アカウント一覧" sheetId="2" state="visible" r:id="rId4"/>
    <sheet name="入社時チェック" sheetId="3" state="visible" r:id="rId5"/>
    <sheet name="退職時チェック" sheetId="4" state="visible" r:id="rId6"/>
    <sheet name="出典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<sst xmlns="http://schemas.openxmlformats.org/spreadsheetml/2006/main" count="163" uniqueCount="128">
  <si>
    <t xml:space="preserve">士業事務所のアカウント管理チェックシート</t>
  </si>
  <si>
    <r>
      <rPr>
        <sz val="9"/>
        <color rgb="FF6B7280"/>
        <rFont val="Noto Sans CJK SC"/>
        <family val="2"/>
      </rPr>
      <t xml:space="preserve">プロ士業のための</t>
    </r>
    <r>
      <rPr>
        <sz val="9"/>
        <color rgb="FF6B7280"/>
        <rFont val="Yu Gothic"/>
        <family val="0"/>
        <charset val="1"/>
      </rPr>
      <t xml:space="preserve">PC</t>
    </r>
    <r>
      <rPr>
        <sz val="9"/>
        <color rgb="FF6B7280"/>
        <rFont val="Noto Sans CJK SC"/>
        <family val="2"/>
      </rPr>
      <t xml:space="preserve">マスターガイド（</t>
    </r>
    <r>
      <rPr>
        <sz val="9"/>
        <color rgb="FF6B7280"/>
        <rFont val="Yu Gothic"/>
        <family val="0"/>
        <charset val="1"/>
      </rPr>
      <t xml:space="preserve">kawa-works.com</t>
    </r>
    <r>
      <rPr>
        <sz val="9"/>
        <color rgb="FF6B7280"/>
        <rFont val="Noto Sans CJK SC"/>
        <family val="2"/>
      </rPr>
      <t xml:space="preserve">）作成／</t>
    </r>
    <r>
      <rPr>
        <sz val="9"/>
        <color rgb="FF6B7280"/>
        <rFont val="Yu Gothic"/>
        <family val="0"/>
        <charset val="1"/>
      </rPr>
      <t xml:space="preserve">2026</t>
    </r>
    <r>
      <rPr>
        <sz val="9"/>
        <color rgb="FF6B7280"/>
        <rFont val="Noto Sans CJK SC"/>
        <family val="2"/>
      </rPr>
      <t xml:space="preserve">年</t>
    </r>
    <r>
      <rPr>
        <sz val="9"/>
        <color rgb="FF6B7280"/>
        <rFont val="Yu Gothic"/>
        <family val="0"/>
        <charset val="1"/>
      </rPr>
      <t xml:space="preserve">9</t>
    </r>
    <r>
      <rPr>
        <sz val="9"/>
        <color rgb="FF6B7280"/>
        <rFont val="Noto Sans CJK SC"/>
        <family val="2"/>
      </rPr>
      <t xml:space="preserve">月版</t>
    </r>
  </si>
  <si>
    <t xml:space="preserve">■ このシートでできること</t>
  </si>
  <si>
    <r>
      <rPr>
        <sz val="11"/>
        <rFont val="Noto Sans CJK SC"/>
        <family val="2"/>
      </rPr>
      <t xml:space="preserve">・「アカウント一覧」で、事務所が使っているアカウントと、誰が使えるかを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か所にまとめます。</t>
    </r>
  </si>
  <si>
    <t xml:space="preserve">・「入社時チェック」「退職時チェック」で、スタッフの入退社のたびに手順の漏れを防ぎます。</t>
  </si>
  <si>
    <t xml:space="preserve">■ 使い方</t>
  </si>
  <si>
    <r>
      <rPr>
        <sz val="11"/>
        <rFont val="Yu Gothic"/>
        <family val="0"/>
        <charset val="1"/>
      </rPr>
      <t xml:space="preserve">1. </t>
    </r>
    <r>
      <rPr>
        <sz val="11"/>
        <rFont val="Noto Sans CJK SC"/>
        <family val="2"/>
      </rPr>
      <t xml:space="preserve">まず「アカウント一覧」の黄色い欄を埋めます。記入例（青い行）を参考にし、不要な行は削除してください。</t>
    </r>
  </si>
  <si>
    <r>
      <rPr>
        <sz val="11"/>
        <rFont val="Yu Gothic"/>
        <family val="0"/>
        <charset val="1"/>
      </rPr>
      <t xml:space="preserve">2. </t>
    </r>
    <r>
      <rPr>
        <sz val="11"/>
        <rFont val="Noto Sans CJK SC"/>
        <family val="2"/>
      </rPr>
      <t xml:space="preserve">スタッフの入社が決まったら「入社時チェック」、退職が決まったら「退職時チェック」をコピーして使います。</t>
    </r>
  </si>
  <si>
    <r>
      <rPr>
        <sz val="11"/>
        <rFont val="Yu Gothic"/>
        <family val="0"/>
        <charset val="1"/>
      </rPr>
      <t xml:space="preserve">3. </t>
    </r>
    <r>
      <rPr>
        <sz val="11"/>
        <rFont val="Noto Sans CJK SC"/>
        <family val="2"/>
      </rPr>
      <t xml:space="preserve">退職時チェックは、退職日を入れると各作業の期限日が自動で計算されます。</t>
    </r>
  </si>
  <si>
    <r>
      <rPr>
        <sz val="11"/>
        <rFont val="Yu Gothic"/>
        <family val="0"/>
        <charset val="1"/>
      </rPr>
      <t xml:space="preserve">4. </t>
    </r>
    <r>
      <rPr>
        <sz val="11"/>
        <rFont val="Noto Sans CJK SC"/>
        <family val="2"/>
      </rPr>
      <t xml:space="preserve">年に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回は「アカウント一覧」の「最終確認日」を更新し、不要なアカウントや権限を整理してください。</t>
    </r>
  </si>
  <si>
    <t xml:space="preserve">■ 凡例</t>
  </si>
  <si>
    <t xml:space="preserve">黄色の欄：入力する欄　／　青い行：記入例（上書きまたは削除してください）　／　灰色の欄：自動計算</t>
  </si>
  <si>
    <t xml:space="preserve">■ ご注意</t>
  </si>
  <si>
    <t xml:space="preserve">・このシートは管理の抜け漏れを防ぐための道具です。法令上の義務を満たしているかの判断は、所属する士業会や専門家にご確認ください。</t>
  </si>
  <si>
    <t xml:space="preserve">・パスワードそのものは、このシートに書かないでください。パスワードはパスワードマネージャーで管理します。</t>
  </si>
  <si>
    <t xml:space="preserve">・このファイル自体にも顧客やスタッフの情報が入るため、保存場所とアクセスできる人を限定してください。</t>
  </si>
  <si>
    <t xml:space="preserve">事務所のアカウント一覧</t>
  </si>
  <si>
    <t xml:space="preserve">事務所で使っているアカウントを洗い出し、誰が・どの権限で使えるかを記録します。パスワードは書かないでください。</t>
  </si>
  <si>
    <r>
      <rPr>
        <b val="true"/>
        <sz val="11"/>
        <rFont val="Yu Gothic"/>
        <family val="0"/>
        <charset val="1"/>
      </rPr>
      <t xml:space="preserve">MFA</t>
    </r>
    <r>
      <rPr>
        <b val="true"/>
        <sz val="11"/>
        <rFont val="Noto Sans CJK SC"/>
        <family val="2"/>
      </rPr>
      <t xml:space="preserve">未設定の件数</t>
    </r>
  </si>
  <si>
    <t xml:space="preserve">マイナンバーを扱うアカウント数</t>
  </si>
  <si>
    <r>
      <rPr>
        <b val="true"/>
        <sz val="11"/>
        <rFont val="Noto Sans CJK SC"/>
        <family val="2"/>
      </rPr>
      <t xml:space="preserve">最終確認から</t>
    </r>
    <r>
      <rPr>
        <b val="true"/>
        <sz val="11"/>
        <rFont val="Yu Gothic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年以上たった件数</t>
    </r>
  </si>
  <si>
    <t xml:space="preserve">No</t>
  </si>
  <si>
    <t xml:space="preserve">区分</t>
  </si>
  <si>
    <t xml:space="preserve">サービス名・機器</t>
  </si>
  <si>
    <t xml:space="preserve">主な用途</t>
  </si>
  <si>
    <t xml:space="preserve">管理者</t>
  </si>
  <si>
    <t xml:space="preserve">使えるスタッフ</t>
  </si>
  <si>
    <t xml:space="preserve">権限</t>
  </si>
  <si>
    <t xml:space="preserve">MFA</t>
  </si>
  <si>
    <t xml:space="preserve">個人データ</t>
  </si>
  <si>
    <t xml:space="preserve">マイナンバー</t>
  </si>
  <si>
    <t xml:space="preserve">最終確認日</t>
  </si>
  <si>
    <t xml:space="preserve">備考</t>
  </si>
  <si>
    <t xml:space="preserve">例</t>
  </si>
  <si>
    <t xml:space="preserve">クラウドストレージ</t>
  </si>
  <si>
    <r>
      <rPr>
        <sz val="11"/>
        <color rgb="FF1E40AF"/>
        <rFont val="Yu Gothic"/>
        <family val="0"/>
        <charset val="1"/>
      </rPr>
      <t xml:space="preserve">Google </t>
    </r>
    <r>
      <rPr>
        <sz val="11"/>
        <color rgb="FF1E40AF"/>
        <rFont val="Noto Sans CJK SC"/>
        <family val="2"/>
      </rPr>
      <t xml:space="preserve">ドライブ（共有ドライブ）</t>
    </r>
  </si>
  <si>
    <t xml:space="preserve">顧問先の資料の保管</t>
  </si>
  <si>
    <t xml:space="preserve">所長</t>
  </si>
  <si>
    <t xml:space="preserve">山田、佐藤</t>
  </si>
  <si>
    <t xml:space="preserve">編集</t>
  </si>
  <si>
    <t xml:space="preserve">○</t>
  </si>
  <si>
    <t xml:space="preserve">あり</t>
  </si>
  <si>
    <t xml:space="preserve">なし</t>
  </si>
  <si>
    <t xml:space="preserve">2026/09/01</t>
  </si>
  <si>
    <t xml:space="preserve">顧問先フォルダは担当者のみ</t>
  </si>
  <si>
    <r>
      <rPr>
        <sz val="11"/>
        <rFont val="Noto Sans CJK SC"/>
        <family val="2"/>
      </rPr>
      <t xml:space="preserve">パソコン（</t>
    </r>
    <r>
      <rPr>
        <sz val="11"/>
        <rFont val="Yu Gothic"/>
        <family val="0"/>
        <charset val="1"/>
      </rPr>
      <t xml:space="preserve">Windows</t>
    </r>
    <r>
      <rPr>
        <sz val="11"/>
        <rFont val="Noto Sans CJK SC"/>
        <family val="2"/>
      </rPr>
      <t xml:space="preserve">）</t>
    </r>
  </si>
  <si>
    <t xml:space="preserve">メール</t>
  </si>
  <si>
    <r>
      <rPr>
        <sz val="11"/>
        <rFont val="Yu Gothic"/>
        <family val="0"/>
        <charset val="1"/>
      </rPr>
      <t xml:space="preserve">NAS</t>
    </r>
    <r>
      <rPr>
        <sz val="11"/>
        <rFont val="Noto Sans CJK SC"/>
        <family val="2"/>
      </rPr>
      <t xml:space="preserve">・共有フォルダ</t>
    </r>
  </si>
  <si>
    <t xml:space="preserve">会計・申告ソフト</t>
  </si>
  <si>
    <r>
      <rPr>
        <sz val="11"/>
        <rFont val="Noto Sans CJK SC"/>
        <family val="2"/>
      </rPr>
      <t xml:space="preserve">電子証明書・</t>
    </r>
    <r>
      <rPr>
        <sz val="11"/>
        <rFont val="Yu Gothic"/>
        <family val="0"/>
        <charset val="1"/>
      </rPr>
      <t xml:space="preserve">IC</t>
    </r>
    <r>
      <rPr>
        <sz val="11"/>
        <rFont val="Noto Sans CJK SC"/>
        <family val="2"/>
      </rPr>
      <t xml:space="preserve">カード</t>
    </r>
  </si>
  <si>
    <r>
      <rPr>
        <sz val="11"/>
        <rFont val="Noto Sans CJK SC"/>
        <family val="2"/>
      </rPr>
      <t xml:space="preserve">電子申請（</t>
    </r>
    <r>
      <rPr>
        <sz val="11"/>
        <rFont val="Yu Gothic"/>
        <family val="0"/>
        <charset val="1"/>
      </rPr>
      <t xml:space="preserve">e-Tax</t>
    </r>
    <r>
      <rPr>
        <sz val="11"/>
        <rFont val="Noto Sans CJK SC"/>
        <family val="2"/>
      </rPr>
      <t xml:space="preserve">・</t>
    </r>
    <r>
      <rPr>
        <sz val="11"/>
        <rFont val="Yu Gothic"/>
        <family val="0"/>
        <charset val="1"/>
      </rPr>
      <t xml:space="preserve">eLTAX</t>
    </r>
    <r>
      <rPr>
        <sz val="11"/>
        <rFont val="Noto Sans CJK SC"/>
        <family val="2"/>
      </rPr>
      <t xml:space="preserve">等）</t>
    </r>
  </si>
  <si>
    <t xml:space="preserve">ネットバンキング</t>
  </si>
  <si>
    <t xml:space="preserve">複合機</t>
  </si>
  <si>
    <t xml:space="preserve">Wi-Fi</t>
  </si>
  <si>
    <t xml:space="preserve">パスワードマネージャー</t>
  </si>
  <si>
    <r>
      <rPr>
        <sz val="11"/>
        <rFont val="Noto Sans CJK SC"/>
        <family val="2"/>
      </rPr>
      <t xml:space="preserve">生成</t>
    </r>
    <r>
      <rPr>
        <sz val="11"/>
        <rFont val="Yu Gothic"/>
        <family val="0"/>
        <charset val="1"/>
      </rPr>
      <t xml:space="preserve">AI</t>
    </r>
  </si>
  <si>
    <r>
      <rPr>
        <sz val="11"/>
        <rFont val="Noto Sans CJK SC"/>
        <family val="2"/>
      </rPr>
      <t xml:space="preserve">チャット・</t>
    </r>
    <r>
      <rPr>
        <sz val="11"/>
        <rFont val="Yu Gothic"/>
        <family val="0"/>
        <charset val="1"/>
      </rPr>
      <t xml:space="preserve">Web</t>
    </r>
    <r>
      <rPr>
        <sz val="11"/>
        <rFont val="Noto Sans CJK SC"/>
        <family val="2"/>
      </rPr>
      <t xml:space="preserve">会議</t>
    </r>
  </si>
  <si>
    <t xml:space="preserve">その他</t>
  </si>
  <si>
    <t xml:space="preserve">入社時のチェックリスト</t>
  </si>
  <si>
    <t xml:space="preserve">スタッフ氏名</t>
  </si>
  <si>
    <t xml:space="preserve">進み具合</t>
  </si>
  <si>
    <t xml:space="preserve">入社日</t>
  </si>
  <si>
    <t xml:space="preserve">確認者（所長）</t>
  </si>
  <si>
    <t xml:space="preserve">タイミング</t>
  </si>
  <si>
    <t xml:space="preserve">作業内容</t>
  </si>
  <si>
    <t xml:space="preserve">対象（書き足してください）</t>
  </si>
  <si>
    <t xml:space="preserve">期限日</t>
  </si>
  <si>
    <t xml:space="preserve">担当</t>
  </si>
  <si>
    <t xml:space="preserve">完了</t>
  </si>
  <si>
    <t xml:space="preserve">入社前</t>
  </si>
  <si>
    <r>
      <rPr>
        <sz val="11"/>
        <rFont val="Noto Sans CJK SC"/>
        <family val="2"/>
      </rPr>
      <t xml:space="preserve">パソコンを用意し、スタッフ専用の</t>
    </r>
    <r>
      <rPr>
        <sz val="11"/>
        <rFont val="Yu Gothic"/>
        <family val="0"/>
        <charset val="1"/>
      </rPr>
      <t xml:space="preserve">Windows</t>
    </r>
    <r>
      <rPr>
        <sz val="11"/>
        <rFont val="Noto Sans CJK SC"/>
        <family val="2"/>
      </rPr>
      <t xml:space="preserve">アカウントを作る（共有しない）</t>
    </r>
  </si>
  <si>
    <r>
      <rPr>
        <sz val="11"/>
        <rFont val="Noto Sans CJK SC"/>
        <family val="2"/>
      </rPr>
      <t xml:space="preserve">スタッフの</t>
    </r>
    <r>
      <rPr>
        <sz val="11"/>
        <rFont val="Yu Gothic"/>
        <family val="0"/>
        <charset val="1"/>
      </rPr>
      <t xml:space="preserve">Windows</t>
    </r>
    <r>
      <rPr>
        <sz val="11"/>
        <rFont val="Noto Sans CJK SC"/>
        <family val="2"/>
      </rPr>
      <t xml:space="preserve">アカウントは「標準ユーザー」にし、管理者権限を与えない</t>
    </r>
  </si>
  <si>
    <r>
      <rPr>
        <sz val="11"/>
        <rFont val="Noto Sans CJK SC"/>
        <family val="2"/>
      </rPr>
      <t xml:space="preserve">ドライブの暗号化（</t>
    </r>
    <r>
      <rPr>
        <sz val="11"/>
        <rFont val="Yu Gothic"/>
        <family val="0"/>
        <charset val="1"/>
      </rPr>
      <t xml:space="preserve">BitLocker</t>
    </r>
    <r>
      <rPr>
        <sz val="11"/>
        <rFont val="Noto Sans CJK SC"/>
        <family val="2"/>
      </rPr>
      <t xml:space="preserve">等）と</t>
    </r>
    <r>
      <rPr>
        <sz val="11"/>
        <rFont val="Yu Gothic"/>
        <family val="0"/>
        <charset val="1"/>
      </rPr>
      <t xml:space="preserve">OS</t>
    </r>
    <r>
      <rPr>
        <sz val="11"/>
        <rFont val="Noto Sans CJK SC"/>
        <family val="2"/>
      </rPr>
      <t xml:space="preserve">・セキュリティソフトの更新を確認する</t>
    </r>
  </si>
  <si>
    <t xml:space="preserve">「アカウント一覧」から、そのスタッフに必要なアカウントだけを選ぶ</t>
  </si>
  <si>
    <t xml:space="preserve">メール・クラウド等のアカウントを本人専用で発行する（共有アカウントは使わない）</t>
  </si>
  <si>
    <t xml:space="preserve">顧客フォルダや会計ソフトの権限を、担当する顧問先・案件の範囲だけに設定する</t>
  </si>
  <si>
    <t xml:space="preserve">マイナンバーを扱わせる場合は、事務取扱担当者として明確にし、アクセスできる範囲を限定する</t>
  </si>
  <si>
    <t xml:space="preserve">初日</t>
  </si>
  <si>
    <r>
      <rPr>
        <sz val="11"/>
        <rFont val="Noto Sans CJK SC"/>
        <family val="2"/>
      </rPr>
      <t xml:space="preserve">すべてのアカウントで多要素認証（</t>
    </r>
    <r>
      <rPr>
        <sz val="11"/>
        <rFont val="Yu Gothic"/>
        <family val="0"/>
        <charset val="1"/>
      </rPr>
      <t xml:space="preserve">MFA</t>
    </r>
    <r>
      <rPr>
        <sz val="11"/>
        <rFont val="Noto Sans CJK SC"/>
        <family val="2"/>
      </rPr>
      <t xml:space="preserve">）を設定させる</t>
    </r>
  </si>
  <si>
    <t xml:space="preserve">パスワードマネージャーに招待し、使い方を説明する</t>
  </si>
  <si>
    <r>
      <rPr>
        <sz val="11"/>
        <rFont val="Noto Sans CJK SC"/>
        <family val="2"/>
      </rPr>
      <t xml:space="preserve">守秘義務（退職後も続くこと）と、事務所の</t>
    </r>
    <r>
      <rPr>
        <sz val="11"/>
        <rFont val="Yu Gothic"/>
        <family val="0"/>
        <charset val="1"/>
      </rPr>
      <t xml:space="preserve">IT</t>
    </r>
    <r>
      <rPr>
        <sz val="11"/>
        <rFont val="Noto Sans CJK SC"/>
        <family val="2"/>
      </rPr>
      <t xml:space="preserve">利用ルールを説明する</t>
    </r>
  </si>
  <si>
    <t xml:space="preserve">秘密保持の誓約書を取り交わす（書式は所属の士業会等の資料を参考に）</t>
  </si>
  <si>
    <t xml:space="preserve">資格者の電子証明書の暗証番号は教えないことを伝える</t>
  </si>
  <si>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週間以内</t>
    </r>
  </si>
  <si>
    <r>
      <rPr>
        <sz val="11"/>
        <rFont val="Noto Sans CJK SC"/>
        <family val="2"/>
      </rPr>
      <t xml:space="preserve">生成</t>
    </r>
    <r>
      <rPr>
        <sz val="11"/>
        <rFont val="Yu Gothic"/>
        <family val="0"/>
        <charset val="1"/>
      </rPr>
      <t xml:space="preserve">AI</t>
    </r>
    <r>
      <rPr>
        <sz val="11"/>
        <rFont val="Noto Sans CJK SC"/>
        <family val="2"/>
      </rPr>
      <t xml:space="preserve">を使う場合のルール（顧客情報を入力しない等）を説明する</t>
    </r>
  </si>
  <si>
    <t xml:space="preserve">「アカウント一覧」の「使えるスタッフ」欄を更新する</t>
  </si>
  <si>
    <t xml:space="preserve">※期限日は、入社日に合わせて記入してください。</t>
  </si>
  <si>
    <t xml:space="preserve">退職時のチェックリスト</t>
  </si>
  <si>
    <t xml:space="preserve">退職日</t>
  </si>
  <si>
    <r>
      <rPr>
        <sz val="11"/>
        <rFont val="Noto Sans CJK SC"/>
        <family val="2"/>
      </rPr>
      <t xml:space="preserve">退職</t>
    </r>
    <r>
      <rPr>
        <sz val="11"/>
        <rFont val="Yu Gothic"/>
        <family val="0"/>
        <charset val="1"/>
      </rPr>
      <t xml:space="preserve">2</t>
    </r>
    <r>
      <rPr>
        <sz val="11"/>
        <rFont val="Noto Sans CJK SC"/>
        <family val="2"/>
      </rPr>
      <t xml:space="preserve">週間前</t>
    </r>
  </si>
  <si>
    <t xml:space="preserve">「アカウント一覧」で、そのスタッフが使えるアカウントをすべて洗い出す</t>
  </si>
  <si>
    <t xml:space="preserve">スタッフのパソコン内・個人フォルダにある業務データの場所を確認する</t>
  </si>
  <si>
    <r>
      <rPr>
        <sz val="11"/>
        <rFont val="Noto Sans CJK SC"/>
        <family val="2"/>
      </rPr>
      <t xml:space="preserve">退職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週間前</t>
    </r>
  </si>
  <si>
    <t xml:space="preserve">担当案件のファイルを、所長または後任者の管理下へ移す</t>
  </si>
  <si>
    <t xml:space="preserve">メールの転送先・引き継ぎ先を決める</t>
  </si>
  <si>
    <t xml:space="preserve">退職数日前</t>
  </si>
  <si>
    <t xml:space="preserve">不要になった編集権限を閲覧のみにするなど、権限を縮小する</t>
  </si>
  <si>
    <t xml:space="preserve">退職当日（業務終了後）</t>
  </si>
  <si>
    <r>
      <rPr>
        <sz val="11"/>
        <rFont val="Yu Gothic"/>
        <family val="0"/>
        <charset val="1"/>
      </rPr>
      <t xml:space="preserve">Microsoft 365</t>
    </r>
    <r>
      <rPr>
        <sz val="11"/>
        <rFont val="Noto Sans CJK SC"/>
        <family val="2"/>
      </rPr>
      <t xml:space="preserve">：①パスワードをリセット ②すべてのセッションからサインアウト ③サインインをブロック</t>
    </r>
  </si>
  <si>
    <r>
      <rPr>
        <sz val="11"/>
        <rFont val="Yu Gothic"/>
        <family val="0"/>
        <charset val="1"/>
      </rPr>
      <t xml:space="preserve">Google Workspace</t>
    </r>
    <r>
      <rPr>
        <sz val="11"/>
        <rFont val="Noto Sans CJK SC"/>
        <family val="2"/>
      </rPr>
      <t xml:space="preserve">：ユーザーを停止する（削除はデータ移管を確認してから）</t>
    </r>
  </si>
  <si>
    <r>
      <rPr>
        <sz val="11"/>
        <rFont val="Yu Gothic"/>
        <family val="0"/>
        <charset val="1"/>
      </rPr>
      <t xml:space="preserve">Windows</t>
    </r>
    <r>
      <rPr>
        <sz val="11"/>
        <rFont val="Noto Sans CJK SC"/>
        <family val="2"/>
      </rPr>
      <t xml:space="preserve">アカウント・</t>
    </r>
    <r>
      <rPr>
        <sz val="11"/>
        <rFont val="Yu Gothic"/>
        <family val="0"/>
        <charset val="1"/>
      </rPr>
      <t xml:space="preserve">NAS</t>
    </r>
    <r>
      <rPr>
        <sz val="11"/>
        <rFont val="Noto Sans CJK SC"/>
        <family val="2"/>
      </rPr>
      <t xml:space="preserve">・会計ソフト等、事務所内のアカウントを無効化する</t>
    </r>
  </si>
  <si>
    <t xml:space="preserve">パスワードマネージャーから外す（共有保管庫のアクセスも解除）</t>
  </si>
  <si>
    <r>
      <rPr>
        <sz val="11"/>
        <rFont val="Noto Sans CJK SC"/>
        <family val="2"/>
      </rPr>
      <t xml:space="preserve">本人が知っていた共有パスワード（</t>
    </r>
    <r>
      <rPr>
        <sz val="11"/>
        <rFont val="Yu Gothic"/>
        <family val="0"/>
        <charset val="1"/>
      </rPr>
      <t xml:space="preserve">Wi-Fi</t>
    </r>
    <r>
      <rPr>
        <sz val="11"/>
        <rFont val="Noto Sans CJK SC"/>
        <family val="2"/>
      </rPr>
      <t xml:space="preserve">・複合機等）を変更する</t>
    </r>
  </si>
  <si>
    <t xml:space="preserve">資格者の電子証明書の暗証番号を共有していた場合は、管理ツールで変更する</t>
  </si>
  <si>
    <r>
      <rPr>
        <sz val="11"/>
        <rFont val="Noto Sans CJK SC"/>
        <family val="2"/>
      </rPr>
      <t xml:space="preserve">生成</t>
    </r>
    <r>
      <rPr>
        <sz val="11"/>
        <rFont val="Yu Gothic"/>
        <family val="0"/>
        <charset val="1"/>
      </rPr>
      <t xml:space="preserve">AI</t>
    </r>
    <r>
      <rPr>
        <sz val="11"/>
        <rFont val="Noto Sans CJK SC"/>
        <family val="2"/>
      </rPr>
      <t xml:space="preserve">・チャット等、事務所で契約しているサービスから外す</t>
    </r>
  </si>
  <si>
    <t xml:space="preserve">端末返却時</t>
  </si>
  <si>
    <r>
      <rPr>
        <sz val="11"/>
        <rFont val="Noto Sans CJK SC"/>
        <family val="2"/>
      </rPr>
      <t xml:space="preserve">パソコン・スマートフォン・</t>
    </r>
    <r>
      <rPr>
        <sz val="11"/>
        <rFont val="Yu Gothic"/>
        <family val="0"/>
        <charset val="1"/>
      </rPr>
      <t xml:space="preserve">USB</t>
    </r>
    <r>
      <rPr>
        <sz val="11"/>
        <rFont val="Noto Sans CJK SC"/>
        <family val="2"/>
      </rPr>
      <t xml:space="preserve">メモリ等を回収する</t>
    </r>
  </si>
  <si>
    <t xml:space="preserve">回収したパソコンのデータを消去（初期化）してから再利用・廃棄する</t>
  </si>
  <si>
    <t xml:space="preserve">私物端末を業務に使っていた場合、業務アプリのサインアウトとデータ削除を確認する</t>
  </si>
  <si>
    <r>
      <rPr>
        <sz val="11"/>
        <rFont val="Noto Sans CJK SC"/>
        <family val="2"/>
      </rPr>
      <t xml:space="preserve">退職後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か月以内</t>
    </r>
  </si>
  <si>
    <t xml:space="preserve">「リンクを知っている全員」の共有や、本人が作った共有リンクが残っていないか確認する</t>
  </si>
  <si>
    <r>
      <rPr>
        <sz val="11"/>
        <rFont val="Yu Gothic"/>
        <family val="0"/>
        <charset val="1"/>
      </rPr>
      <t xml:space="preserve">Google Workspace</t>
    </r>
    <r>
      <rPr>
        <sz val="11"/>
        <rFont val="Noto Sans CJK SC"/>
        <family val="2"/>
      </rPr>
      <t xml:space="preserve">のユーザーを削除する場合は、データを移管してから行う</t>
    </r>
  </si>
  <si>
    <t xml:space="preserve">「アカウント一覧」を更新し、最終確認日を記入する</t>
  </si>
  <si>
    <t xml:space="preserve">※期限日の欄（灰色）は、上の日付を入れると自動で計算されます。</t>
  </si>
  <si>
    <t xml:space="preserve">このシートの手順の根拠</t>
  </si>
  <si>
    <t xml:space="preserve">資料名</t>
  </si>
  <si>
    <t xml:space="preserve">URL</t>
  </si>
  <si>
    <r>
      <rPr>
        <sz val="11"/>
        <rFont val="Yu Gothic"/>
        <family val="0"/>
        <charset val="1"/>
      </rPr>
      <t xml:space="preserve">Microsoft 365 </t>
    </r>
    <r>
      <rPr>
        <sz val="11"/>
        <rFont val="Noto Sans CJK SC"/>
        <family val="2"/>
      </rPr>
      <t xml:space="preserve">退職者のサインインを禁止する手順（</t>
    </r>
    <r>
      <rPr>
        <sz val="11"/>
        <rFont val="Yu Gothic"/>
        <family val="0"/>
        <charset val="1"/>
      </rPr>
      <t xml:space="preserve">Microsoft Learn</t>
    </r>
    <r>
      <rPr>
        <sz val="11"/>
        <rFont val="Noto Sans CJK SC"/>
        <family val="2"/>
      </rPr>
      <t xml:space="preserve">）</t>
    </r>
  </si>
  <si>
    <t xml:space="preserve">https://learn.microsoft.com/ja-jp/microsoft-365/admin/add-users/remove-former-employee-step-1?view=o365-worldwide</t>
  </si>
  <si>
    <r>
      <rPr>
        <sz val="11"/>
        <rFont val="Yu Gothic"/>
        <family val="0"/>
        <charset val="1"/>
      </rPr>
      <t xml:space="preserve">Google Workspace </t>
    </r>
    <r>
      <rPr>
        <sz val="11"/>
        <rFont val="Noto Sans CJK SC"/>
        <family val="2"/>
      </rPr>
      <t xml:space="preserve">離職した従業員のデータを保持するためのオプション</t>
    </r>
  </si>
  <si>
    <t xml:space="preserve">https://support.google.com/a/answer/11524030?hl=ja</t>
  </si>
  <si>
    <r>
      <rPr>
        <sz val="11"/>
        <rFont val="Yu Gothic"/>
        <family val="0"/>
        <charset val="1"/>
      </rPr>
      <t xml:space="preserve">Google Workspace </t>
    </r>
    <r>
      <rPr>
        <sz val="11"/>
        <rFont val="Noto Sans CJK SC"/>
        <family val="2"/>
      </rPr>
      <t xml:space="preserve">組織からユーザーを削除する</t>
    </r>
  </si>
  <si>
    <t xml:space="preserve">https://support.google.com/a/answer/33314?hl=ja</t>
  </si>
  <si>
    <t xml:space="preserve">個人情報保護委員会 特定個人情報の適正な取扱いに関するガイドライン（事業者編）</t>
  </si>
  <si>
    <t xml:space="preserve">https://www.ppc.go.jp/legal/policy/my_number_guideline_jigyosha/</t>
  </si>
  <si>
    <t xml:space="preserve">日本税理士会連合会 第六世代税理士用電子証明書 管理ツール よくある質問</t>
  </si>
  <si>
    <t xml:space="preserve">https://www.e-probatio.com/psa/nz6/tool_faq/FAQ001.html</t>
  </si>
  <si>
    <r>
      <rPr>
        <sz val="9"/>
        <color rgb="FF6B7280"/>
        <rFont val="Yu Gothic"/>
        <family val="0"/>
        <charset val="1"/>
      </rPr>
      <t xml:space="preserve">※2026</t>
    </r>
    <r>
      <rPr>
        <sz val="9"/>
        <color rgb="FF6B7280"/>
        <rFont val="Noto Sans CJK SC"/>
        <family val="2"/>
      </rPr>
      <t xml:space="preserve">年</t>
    </r>
    <r>
      <rPr>
        <sz val="9"/>
        <color rgb="FF6B7280"/>
        <rFont val="Yu Gothic"/>
        <family val="0"/>
        <charset val="1"/>
      </rPr>
      <t xml:space="preserve">9</t>
    </r>
    <r>
      <rPr>
        <sz val="9"/>
        <color rgb="FF6B7280"/>
        <rFont val="Noto Sans CJK SC"/>
        <family val="2"/>
      </rPr>
      <t xml:space="preserve">月時点の情報です。各サービスの画面や手順は変わることがあります。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</si>
</sst>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/mm/dd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D4A"/>
      <name val="Noto Sans CJK SC"/>
      <family val="2"/>
    </font>
    <font>
      <sz val="9"/>
      <color rgb="FF6B7280"/>
      <name val="Noto Sans CJK SC"/>
      <family val="2"/>
    </font>
    <font>
      <sz val="9"/>
      <color rgb="FF6B7280"/>
      <name val="Yu Gothic"/>
      <family val="0"/>
      <charset val="1"/>
    </font>
    <font>
      <b val="true"/>
      <sz val="12"/>
      <name val="Noto Sans CJK SC"/>
      <family val="2"/>
    </font>
    <font>
      <sz val="11"/>
      <name val="Noto Sans CJK SC"/>
      <family val="2"/>
    </font>
    <font>
      <sz val="11"/>
      <name val="Yu Gothic"/>
      <family val="0"/>
      <charset val="1"/>
    </font>
    <font>
      <b val="true"/>
      <sz val="11"/>
      <color rgb="FFB91C1C"/>
      <name val="Noto Sans CJK SC"/>
      <family val="2"/>
    </font>
    <font>
      <b val="true"/>
      <sz val="14"/>
      <color rgb="FF1A2D4A"/>
      <name val="Noto Sans CJK SC"/>
      <family val="2"/>
    </font>
    <font>
      <b val="true"/>
      <sz val="11"/>
      <name val="Yu Gothic"/>
      <family val="0"/>
      <charset val="1"/>
    </font>
    <font>
      <b val="true"/>
      <sz val="11"/>
      <name val="Noto Sans CJK SC"/>
      <family val="2"/>
    </font>
    <font>
      <b val="true"/>
      <sz val="11"/>
      <color rgb="FFFFFFFF"/>
      <name val="Yu Gothic"/>
      <family val="0"/>
      <charset val="1"/>
    </font>
    <font>
      <b val="true"/>
      <sz val="11"/>
      <color rgb="FFFFFFFF"/>
      <name val="Noto Sans CJK SC"/>
      <family val="2"/>
    </font>
    <font>
      <sz val="11"/>
      <color rgb="FF1E40AF"/>
      <name val="Noto Sans CJK SC"/>
      <family val="2"/>
    </font>
    <font>
      <sz val="11"/>
      <color rgb="FF1E40AF"/>
      <name val="Yu Gothic"/>
      <family val="0"/>
      <charset val="1"/>
    </font>
    <font>
      <b val="true"/>
      <sz val="11"/>
      <color rgb="FF1A2D4A"/>
      <name val="Yu Gothic"/>
      <family val="0"/>
      <charset val="1"/>
    </font>
    <font>
      <u val="single"/>
      <sz val="11"/>
      <color rgb="FF1D4ED8"/>
      <name val="Yu Gothic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8F9FB"/>
        <bgColor rgb="FFFFFFFF"/>
      </patternFill>
    </fill>
    <fill>
      <patternFill patternType="solid">
        <fgColor rgb="FFE5E7EB"/>
        <bgColor rgb="FFEEF3FA"/>
      </patternFill>
    </fill>
    <fill>
      <patternFill patternType="solid">
        <fgColor rgb="FF1A2D4A"/>
        <bgColor rgb="FF003366"/>
      </patternFill>
    </fill>
    <fill>
      <patternFill patternType="solid">
        <fgColor rgb="FFEEF3FA"/>
        <bgColor rgb="FFF8F9FB"/>
      </patternFill>
    </fill>
    <fill>
      <patternFill patternType="solid">
        <fgColor rgb="FFFFF9DB"/>
        <bgColor rgb="FFF8F9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3D3"/>
      </left>
      <right style="thin">
        <color rgb="FFB7C3D3"/>
      </right>
      <top style="thin">
        <color rgb="FFB7C3D3"/>
      </top>
      <bottom style="thin">
        <color rgb="FFB7C3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CACA"/>
        </patternFill>
      </fill>
    </dxf>
    <dxf>
      <fill>
        <patternFill>
          <bgColor rgb="FFDCFC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3D3"/>
      <rgbColor rgb="FF808080"/>
      <rgbColor rgb="FF9999FF"/>
      <rgbColor rgb="FF993366"/>
      <rgbColor rgb="FFFFF9DB"/>
      <rgbColor rgb="FFDCFCE7"/>
      <rgbColor rgb="FF660066"/>
      <rgbColor rgb="FFFF8080"/>
      <rgbColor rgb="FF1D4E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A"/>
      <rgbColor rgb="FFE5E7EB"/>
      <rgbColor rgb="FFF8F9FB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B91C1C"/>
      <rgbColor rgb="FF993366"/>
      <rgbColor rgb="FF1E40AF"/>
      <rgbColor rgb="FF1A2D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learn.microsoft.com/ja-jp/microsoft-365/admin/add-users/remove-former-employee-step-1?view=o365-worldwide" TargetMode="External"/><Relationship Id="rId2" Type="http://schemas.openxmlformats.org/officeDocument/2006/relationships/hyperlink" Target="https://support.google.com/a/answer/11524030?hl=ja" TargetMode="External"/><Relationship Id="rId3" Type="http://schemas.openxmlformats.org/officeDocument/2006/relationships/hyperlink" Target="https://support.google.com/a/answer/33314?hl=ja" TargetMode="External"/><Relationship Id="rId4" Type="http://schemas.openxmlformats.org/officeDocument/2006/relationships/hyperlink" Target="https://www.ppc.go.jp/legal/policy/my_number_guideline_jigyosha/" TargetMode="External"/><Relationship Id="rId5" Type="http://schemas.openxmlformats.org/officeDocument/2006/relationships/hyperlink" Target="https://www.e-probatio.com/psa/nz6/tool_faq/FAQ001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23.8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9.4" hidden="false" customHeight="false" outlineLevel="0" collapsed="false">
      <c r="B4" s="4" t="s">
        <v>2</v>
      </c>
    </row>
    <row r="5" customFormat="false" ht="17.15" hidden="false" customHeight="false" outlineLevel="0" collapsed="false">
      <c r="B5" s="5" t="s">
        <v>3</v>
      </c>
    </row>
    <row r="6" customFormat="false" ht="17.15" hidden="false" customHeight="false" outlineLevel="0" collapsed="false">
      <c r="B6" s="5" t="s">
        <v>4</v>
      </c>
    </row>
    <row r="7" customFormat="false" ht="15" hidden="false" customHeight="false" outlineLevel="0" collapsed="false">
      <c r="B7" s="3"/>
    </row>
    <row r="8" customFormat="false" ht="19.4" hidden="false" customHeight="false" outlineLevel="0" collapsed="false">
      <c r="B8" s="4" t="s">
        <v>5</v>
      </c>
    </row>
    <row r="9" customFormat="false" ht="32.8" hidden="false" customHeight="false" outlineLevel="0" collapsed="false">
      <c r="B9" s="6" t="s">
        <v>6</v>
      </c>
    </row>
    <row r="10" customFormat="false" ht="32.8" hidden="false" customHeight="false" outlineLevel="0" collapsed="false">
      <c r="B10" s="6" t="s">
        <v>7</v>
      </c>
    </row>
    <row r="11" customFormat="false" ht="17.15" hidden="false" customHeight="false" outlineLevel="0" collapsed="false">
      <c r="B11" s="6" t="s">
        <v>8</v>
      </c>
    </row>
    <row r="12" customFormat="false" ht="32.8" hidden="false" customHeight="false" outlineLevel="0" collapsed="false">
      <c r="B12" s="6" t="s">
        <v>9</v>
      </c>
    </row>
    <row r="13" customFormat="false" ht="15" hidden="false" customHeight="false" outlineLevel="0" collapsed="false">
      <c r="B13" s="3"/>
    </row>
    <row r="14" customFormat="false" ht="19.4" hidden="false" customHeight="false" outlineLevel="0" collapsed="false">
      <c r="B14" s="4" t="s">
        <v>10</v>
      </c>
    </row>
    <row r="15" customFormat="false" ht="32.8" hidden="false" customHeight="false" outlineLevel="0" collapsed="false">
      <c r="B15" s="7" t="s">
        <v>11</v>
      </c>
    </row>
    <row r="16" customFormat="false" ht="15" hidden="false" customHeight="false" outlineLevel="0" collapsed="false">
      <c r="B16" s="3"/>
    </row>
    <row r="17" customFormat="false" ht="19.4" hidden="false" customHeight="false" outlineLevel="0" collapsed="false">
      <c r="B17" s="4" t="s">
        <v>12</v>
      </c>
    </row>
    <row r="18" customFormat="false" ht="32.8" hidden="false" customHeight="false" outlineLevel="0" collapsed="false">
      <c r="B18" s="5" t="s">
        <v>13</v>
      </c>
    </row>
    <row r="19" customFormat="false" ht="32.8" hidden="false" customHeight="false" outlineLevel="0" collapsed="false">
      <c r="B19" s="8" t="s">
        <v>14</v>
      </c>
    </row>
    <row r="20" customFormat="false" ht="32.8" hidden="false" customHeight="false" outlineLevel="0" collapsed="false">
      <c r="B20" s="5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4" min="3" style="0" width="22"/>
    <col collapsed="false" customWidth="true" hidden="false" outlineLevel="0" max="5" min="5" style="0" width="12"/>
    <col collapsed="false" customWidth="true" hidden="false" outlineLevel="0" max="6" min="6" style="0" width="24"/>
    <col collapsed="false" customWidth="true" hidden="false" outlineLevel="0" max="7" min="7" style="0" width="12"/>
    <col collapsed="false" customWidth="true" hidden="false" outlineLevel="0" max="8" min="8" style="0" width="8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30"/>
  </cols>
  <sheetData>
    <row r="1" customFormat="false" ht="17.35" hidden="false" customHeight="false" outlineLevel="0" collapsed="false">
      <c r="A1" s="9" t="s">
        <v>16</v>
      </c>
    </row>
    <row r="2" customFormat="false" ht="15" hidden="false" customHeight="false" outlineLevel="0" collapsed="false">
      <c r="A2" s="10" t="s">
        <v>17</v>
      </c>
    </row>
    <row r="3" customFormat="false" ht="17.15" hidden="false" customHeight="false" outlineLevel="0" collapsed="false">
      <c r="A3" s="11" t="s">
        <v>18</v>
      </c>
      <c r="B3" s="12" t="n">
        <f aca="false">COUNTIF(H7:H46,"×")</f>
        <v>0</v>
      </c>
      <c r="C3" s="13" t="s">
        <v>19</v>
      </c>
      <c r="E3" s="12" t="n">
        <f aca="false">COUNTIF(J7:J46,"あり")</f>
        <v>0</v>
      </c>
      <c r="F3" s="13" t="s">
        <v>20</v>
      </c>
      <c r="I3" s="12" t="n">
        <f aca="true">COUNTIFS(K7:K46,"&lt;"&amp;(TODAY()-365),K7:K46,"&lt;&gt;")</f>
        <v>0</v>
      </c>
    </row>
    <row r="5" customFormat="false" ht="32.8" hidden="false" customHeight="false" outlineLevel="0" collapsed="false">
      <c r="A5" s="14" t="s">
        <v>21</v>
      </c>
      <c r="B5" s="15" t="s">
        <v>22</v>
      </c>
      <c r="C5" s="15" t="s">
        <v>23</v>
      </c>
      <c r="D5" s="15" t="s">
        <v>24</v>
      </c>
      <c r="E5" s="15" t="s">
        <v>25</v>
      </c>
      <c r="F5" s="15" t="s">
        <v>26</v>
      </c>
      <c r="G5" s="15" t="s">
        <v>27</v>
      </c>
      <c r="H5" s="14" t="s">
        <v>28</v>
      </c>
      <c r="I5" s="15" t="s">
        <v>29</v>
      </c>
      <c r="J5" s="15" t="s">
        <v>30</v>
      </c>
      <c r="K5" s="15" t="s">
        <v>31</v>
      </c>
      <c r="L5" s="15" t="s">
        <v>32</v>
      </c>
    </row>
    <row r="6" customFormat="false" ht="32.8" hidden="false" customHeight="false" outlineLevel="0" collapsed="false">
      <c r="A6" s="16" t="s">
        <v>33</v>
      </c>
      <c r="B6" s="16" t="s">
        <v>34</v>
      </c>
      <c r="C6" s="17" t="s">
        <v>35</v>
      </c>
      <c r="D6" s="16" t="s">
        <v>36</v>
      </c>
      <c r="E6" s="16" t="s">
        <v>37</v>
      </c>
      <c r="F6" s="16" t="s">
        <v>38</v>
      </c>
      <c r="G6" s="16" t="s">
        <v>39</v>
      </c>
      <c r="H6" s="17" t="s">
        <v>40</v>
      </c>
      <c r="I6" s="16" t="s">
        <v>41</v>
      </c>
      <c r="J6" s="16" t="s">
        <v>42</v>
      </c>
      <c r="K6" s="17" t="s">
        <v>43</v>
      </c>
      <c r="L6" s="16" t="s">
        <v>44</v>
      </c>
    </row>
    <row r="7" customFormat="false" ht="32.8" hidden="false" customHeight="false" outlineLevel="0" collapsed="false">
      <c r="A7" s="18" t="n">
        <v>1</v>
      </c>
      <c r="B7" s="19" t="s">
        <v>45</v>
      </c>
      <c r="C7" s="19"/>
      <c r="D7" s="19"/>
      <c r="E7" s="19"/>
      <c r="F7" s="19"/>
      <c r="G7" s="20"/>
      <c r="H7" s="20"/>
      <c r="I7" s="20"/>
      <c r="J7" s="20"/>
      <c r="K7" s="21"/>
      <c r="L7" s="19"/>
    </row>
    <row r="8" customFormat="false" ht="17.15" hidden="false" customHeight="false" outlineLevel="0" collapsed="false">
      <c r="A8" s="18" t="n">
        <v>2</v>
      </c>
      <c r="B8" s="19" t="s">
        <v>46</v>
      </c>
      <c r="C8" s="19"/>
      <c r="D8" s="19"/>
      <c r="E8" s="19"/>
      <c r="F8" s="19"/>
      <c r="G8" s="20"/>
      <c r="H8" s="20"/>
      <c r="I8" s="20"/>
      <c r="J8" s="20"/>
      <c r="K8" s="21"/>
      <c r="L8" s="19"/>
    </row>
    <row r="9" customFormat="false" ht="32.8" hidden="false" customHeight="false" outlineLevel="0" collapsed="false">
      <c r="A9" s="18" t="n">
        <v>3</v>
      </c>
      <c r="B9" s="19" t="s">
        <v>34</v>
      </c>
      <c r="C9" s="19"/>
      <c r="D9" s="19"/>
      <c r="E9" s="19"/>
      <c r="F9" s="19"/>
      <c r="G9" s="20"/>
      <c r="H9" s="20"/>
      <c r="I9" s="20"/>
      <c r="J9" s="20"/>
      <c r="K9" s="21"/>
      <c r="L9" s="19"/>
    </row>
    <row r="10" customFormat="false" ht="32.8" hidden="false" customHeight="false" outlineLevel="0" collapsed="false">
      <c r="A10" s="18" t="n">
        <v>4</v>
      </c>
      <c r="B10" s="20" t="s">
        <v>47</v>
      </c>
      <c r="C10" s="19"/>
      <c r="D10" s="19"/>
      <c r="E10" s="19"/>
      <c r="F10" s="19"/>
      <c r="G10" s="20"/>
      <c r="H10" s="20"/>
      <c r="I10" s="20"/>
      <c r="J10" s="20"/>
      <c r="K10" s="21"/>
      <c r="L10" s="19"/>
    </row>
    <row r="11" customFormat="false" ht="32.8" hidden="false" customHeight="false" outlineLevel="0" collapsed="false">
      <c r="A11" s="18" t="n">
        <v>5</v>
      </c>
      <c r="B11" s="19" t="s">
        <v>48</v>
      </c>
      <c r="C11" s="19"/>
      <c r="D11" s="19"/>
      <c r="E11" s="19"/>
      <c r="F11" s="19"/>
      <c r="G11" s="20"/>
      <c r="H11" s="20"/>
      <c r="I11" s="20"/>
      <c r="J11" s="20"/>
      <c r="K11" s="21"/>
      <c r="L11" s="19"/>
    </row>
    <row r="12" customFormat="false" ht="32.8" hidden="false" customHeight="false" outlineLevel="0" collapsed="false">
      <c r="A12" s="18" t="n">
        <v>6</v>
      </c>
      <c r="B12" s="19" t="s">
        <v>49</v>
      </c>
      <c r="C12" s="19"/>
      <c r="D12" s="19"/>
      <c r="E12" s="19"/>
      <c r="F12" s="19"/>
      <c r="G12" s="20"/>
      <c r="H12" s="20"/>
      <c r="I12" s="20"/>
      <c r="J12" s="20"/>
      <c r="K12" s="21"/>
      <c r="L12" s="19"/>
    </row>
    <row r="13" customFormat="false" ht="48.5" hidden="false" customHeight="false" outlineLevel="0" collapsed="false">
      <c r="A13" s="18" t="n">
        <v>7</v>
      </c>
      <c r="B13" s="19" t="s">
        <v>50</v>
      </c>
      <c r="C13" s="19"/>
      <c r="D13" s="19"/>
      <c r="E13" s="19"/>
      <c r="F13" s="19"/>
      <c r="G13" s="20"/>
      <c r="H13" s="20"/>
      <c r="I13" s="20"/>
      <c r="J13" s="20"/>
      <c r="K13" s="21"/>
      <c r="L13" s="19"/>
    </row>
    <row r="14" customFormat="false" ht="32.8" hidden="false" customHeight="false" outlineLevel="0" collapsed="false">
      <c r="A14" s="18" t="n">
        <v>8</v>
      </c>
      <c r="B14" s="19" t="s">
        <v>51</v>
      </c>
      <c r="C14" s="19"/>
      <c r="D14" s="19"/>
      <c r="E14" s="19"/>
      <c r="F14" s="19"/>
      <c r="G14" s="20"/>
      <c r="H14" s="20"/>
      <c r="I14" s="20"/>
      <c r="J14" s="20"/>
      <c r="K14" s="21"/>
      <c r="L14" s="19"/>
    </row>
    <row r="15" customFormat="false" ht="17.15" hidden="false" customHeight="false" outlineLevel="0" collapsed="false">
      <c r="A15" s="18" t="n">
        <v>9</v>
      </c>
      <c r="B15" s="19" t="s">
        <v>52</v>
      </c>
      <c r="C15" s="19"/>
      <c r="D15" s="19"/>
      <c r="E15" s="19"/>
      <c r="F15" s="19"/>
      <c r="G15" s="20"/>
      <c r="H15" s="20"/>
      <c r="I15" s="20"/>
      <c r="J15" s="20"/>
      <c r="K15" s="21"/>
      <c r="L15" s="19"/>
    </row>
    <row r="16" customFormat="false" ht="15" hidden="false" customHeight="false" outlineLevel="0" collapsed="false">
      <c r="A16" s="18" t="n">
        <v>10</v>
      </c>
      <c r="B16" s="20" t="s">
        <v>53</v>
      </c>
      <c r="C16" s="19"/>
      <c r="D16" s="19"/>
      <c r="E16" s="19"/>
      <c r="F16" s="19"/>
      <c r="G16" s="20"/>
      <c r="H16" s="20"/>
      <c r="I16" s="20"/>
      <c r="J16" s="20"/>
      <c r="K16" s="21"/>
      <c r="L16" s="19"/>
    </row>
    <row r="17" customFormat="false" ht="32.8" hidden="false" customHeight="false" outlineLevel="0" collapsed="false">
      <c r="A17" s="18" t="n">
        <v>11</v>
      </c>
      <c r="B17" s="19" t="s">
        <v>54</v>
      </c>
      <c r="C17" s="19"/>
      <c r="D17" s="19"/>
      <c r="E17" s="19"/>
      <c r="F17" s="19"/>
      <c r="G17" s="20"/>
      <c r="H17" s="20"/>
      <c r="I17" s="20"/>
      <c r="J17" s="20"/>
      <c r="K17" s="21"/>
      <c r="L17" s="19"/>
    </row>
    <row r="18" customFormat="false" ht="17.15" hidden="false" customHeight="false" outlineLevel="0" collapsed="false">
      <c r="A18" s="18" t="n">
        <v>12</v>
      </c>
      <c r="B18" s="19" t="s">
        <v>55</v>
      </c>
      <c r="C18" s="19"/>
      <c r="D18" s="19"/>
      <c r="E18" s="19"/>
      <c r="F18" s="19"/>
      <c r="G18" s="20"/>
      <c r="H18" s="20"/>
      <c r="I18" s="20"/>
      <c r="J18" s="20"/>
      <c r="K18" s="21"/>
      <c r="L18" s="19"/>
    </row>
    <row r="19" customFormat="false" ht="32.8" hidden="false" customHeight="false" outlineLevel="0" collapsed="false">
      <c r="A19" s="18" t="n">
        <v>13</v>
      </c>
      <c r="B19" s="19" t="s">
        <v>56</v>
      </c>
      <c r="C19" s="19"/>
      <c r="D19" s="19"/>
      <c r="E19" s="19"/>
      <c r="F19" s="19"/>
      <c r="G19" s="20"/>
      <c r="H19" s="20"/>
      <c r="I19" s="20"/>
      <c r="J19" s="20"/>
      <c r="K19" s="21"/>
      <c r="L19" s="19"/>
    </row>
    <row r="20" customFormat="false" ht="17.15" hidden="false" customHeight="false" outlineLevel="0" collapsed="false">
      <c r="A20" s="18" t="n">
        <v>14</v>
      </c>
      <c r="B20" s="19" t="s">
        <v>57</v>
      </c>
      <c r="C20" s="19"/>
      <c r="D20" s="19"/>
      <c r="E20" s="19"/>
      <c r="F20" s="19"/>
      <c r="G20" s="20"/>
      <c r="H20" s="20"/>
      <c r="I20" s="20"/>
      <c r="J20" s="20"/>
      <c r="K20" s="21"/>
      <c r="L20" s="19"/>
    </row>
    <row r="21" customFormat="false" ht="15" hidden="false" customHeight="false" outlineLevel="0" collapsed="false">
      <c r="A21" s="18" t="n">
        <v>15</v>
      </c>
      <c r="B21" s="19"/>
      <c r="C21" s="19"/>
      <c r="D21" s="19"/>
      <c r="E21" s="19"/>
      <c r="F21" s="19"/>
      <c r="G21" s="20"/>
      <c r="H21" s="20"/>
      <c r="I21" s="20"/>
      <c r="J21" s="20"/>
      <c r="K21" s="21"/>
      <c r="L21" s="19"/>
    </row>
    <row r="22" customFormat="false" ht="15" hidden="false" customHeight="false" outlineLevel="0" collapsed="false">
      <c r="A22" s="18" t="n">
        <v>16</v>
      </c>
      <c r="B22" s="19"/>
      <c r="C22" s="19"/>
      <c r="D22" s="19"/>
      <c r="E22" s="19"/>
      <c r="F22" s="19"/>
      <c r="G22" s="20"/>
      <c r="H22" s="20"/>
      <c r="I22" s="20"/>
      <c r="J22" s="20"/>
      <c r="K22" s="21"/>
      <c r="L22" s="19"/>
    </row>
    <row r="23" customFormat="false" ht="15" hidden="false" customHeight="false" outlineLevel="0" collapsed="false">
      <c r="A23" s="18" t="n">
        <v>17</v>
      </c>
      <c r="B23" s="19"/>
      <c r="C23" s="19"/>
      <c r="D23" s="19"/>
      <c r="E23" s="19"/>
      <c r="F23" s="19"/>
      <c r="G23" s="20"/>
      <c r="H23" s="20"/>
      <c r="I23" s="20"/>
      <c r="J23" s="20"/>
      <c r="K23" s="21"/>
      <c r="L23" s="19"/>
    </row>
    <row r="24" customFormat="false" ht="15" hidden="false" customHeight="false" outlineLevel="0" collapsed="false">
      <c r="A24" s="18" t="n">
        <v>18</v>
      </c>
      <c r="B24" s="19"/>
      <c r="C24" s="19"/>
      <c r="D24" s="19"/>
      <c r="E24" s="19"/>
      <c r="F24" s="19"/>
      <c r="G24" s="20"/>
      <c r="H24" s="20"/>
      <c r="I24" s="20"/>
      <c r="J24" s="20"/>
      <c r="K24" s="21"/>
      <c r="L24" s="19"/>
    </row>
    <row r="25" customFormat="false" ht="15" hidden="false" customHeight="false" outlineLevel="0" collapsed="false">
      <c r="A25" s="18" t="n">
        <v>19</v>
      </c>
      <c r="B25" s="19"/>
      <c r="C25" s="19"/>
      <c r="D25" s="19"/>
      <c r="E25" s="19"/>
      <c r="F25" s="19"/>
      <c r="G25" s="20"/>
      <c r="H25" s="20"/>
      <c r="I25" s="20"/>
      <c r="J25" s="20"/>
      <c r="K25" s="21"/>
      <c r="L25" s="19"/>
    </row>
    <row r="26" customFormat="false" ht="15" hidden="false" customHeight="false" outlineLevel="0" collapsed="false">
      <c r="A26" s="18" t="n">
        <v>20</v>
      </c>
      <c r="B26" s="19"/>
      <c r="C26" s="19"/>
      <c r="D26" s="19"/>
      <c r="E26" s="19"/>
      <c r="F26" s="19"/>
      <c r="G26" s="20"/>
      <c r="H26" s="20"/>
      <c r="I26" s="20"/>
      <c r="J26" s="20"/>
      <c r="K26" s="21"/>
      <c r="L26" s="19"/>
    </row>
    <row r="27" customFormat="false" ht="15" hidden="false" customHeight="false" outlineLevel="0" collapsed="false">
      <c r="A27" s="18" t="n">
        <v>21</v>
      </c>
      <c r="B27" s="19"/>
      <c r="C27" s="19"/>
      <c r="D27" s="19"/>
      <c r="E27" s="19"/>
      <c r="F27" s="19"/>
      <c r="G27" s="20"/>
      <c r="H27" s="20"/>
      <c r="I27" s="20"/>
      <c r="J27" s="20"/>
      <c r="K27" s="21"/>
      <c r="L27" s="19"/>
    </row>
    <row r="28" customFormat="false" ht="15" hidden="false" customHeight="false" outlineLevel="0" collapsed="false">
      <c r="A28" s="18" t="n">
        <v>22</v>
      </c>
      <c r="B28" s="19"/>
      <c r="C28" s="19"/>
      <c r="D28" s="19"/>
      <c r="E28" s="19"/>
      <c r="F28" s="19"/>
      <c r="G28" s="20"/>
      <c r="H28" s="20"/>
      <c r="I28" s="20"/>
      <c r="J28" s="20"/>
      <c r="K28" s="21"/>
      <c r="L28" s="19"/>
    </row>
    <row r="29" customFormat="false" ht="15" hidden="false" customHeight="false" outlineLevel="0" collapsed="false">
      <c r="A29" s="18" t="n">
        <v>23</v>
      </c>
      <c r="B29" s="19"/>
      <c r="C29" s="19"/>
      <c r="D29" s="19"/>
      <c r="E29" s="19"/>
      <c r="F29" s="19"/>
      <c r="G29" s="20"/>
      <c r="H29" s="20"/>
      <c r="I29" s="20"/>
      <c r="J29" s="20"/>
      <c r="K29" s="21"/>
      <c r="L29" s="19"/>
    </row>
    <row r="30" customFormat="false" ht="15" hidden="false" customHeight="false" outlineLevel="0" collapsed="false">
      <c r="A30" s="18" t="n">
        <v>24</v>
      </c>
      <c r="B30" s="19"/>
      <c r="C30" s="19"/>
      <c r="D30" s="19"/>
      <c r="E30" s="19"/>
      <c r="F30" s="19"/>
      <c r="G30" s="20"/>
      <c r="H30" s="20"/>
      <c r="I30" s="20"/>
      <c r="J30" s="20"/>
      <c r="K30" s="21"/>
      <c r="L30" s="19"/>
    </row>
    <row r="31" customFormat="false" ht="15" hidden="false" customHeight="false" outlineLevel="0" collapsed="false">
      <c r="A31" s="18" t="n">
        <v>25</v>
      </c>
      <c r="B31" s="19"/>
      <c r="C31" s="19"/>
      <c r="D31" s="19"/>
      <c r="E31" s="19"/>
      <c r="F31" s="19"/>
      <c r="G31" s="20"/>
      <c r="H31" s="20"/>
      <c r="I31" s="20"/>
      <c r="J31" s="20"/>
      <c r="K31" s="21"/>
      <c r="L31" s="19"/>
    </row>
    <row r="32" customFormat="false" ht="15" hidden="false" customHeight="false" outlineLevel="0" collapsed="false">
      <c r="A32" s="18" t="n">
        <v>26</v>
      </c>
      <c r="B32" s="19"/>
      <c r="C32" s="19"/>
      <c r="D32" s="19"/>
      <c r="E32" s="19"/>
      <c r="F32" s="19"/>
      <c r="G32" s="20"/>
      <c r="H32" s="20"/>
      <c r="I32" s="20"/>
      <c r="J32" s="20"/>
      <c r="K32" s="21"/>
      <c r="L32" s="19"/>
    </row>
    <row r="33" customFormat="false" ht="15" hidden="false" customHeight="false" outlineLevel="0" collapsed="false">
      <c r="A33" s="18" t="n">
        <v>27</v>
      </c>
      <c r="B33" s="19"/>
      <c r="C33" s="19"/>
      <c r="D33" s="19"/>
      <c r="E33" s="19"/>
      <c r="F33" s="19"/>
      <c r="G33" s="20"/>
      <c r="H33" s="20"/>
      <c r="I33" s="20"/>
      <c r="J33" s="20"/>
      <c r="K33" s="21"/>
      <c r="L33" s="19"/>
    </row>
    <row r="34" customFormat="false" ht="15" hidden="false" customHeight="false" outlineLevel="0" collapsed="false">
      <c r="A34" s="18" t="n">
        <v>28</v>
      </c>
      <c r="B34" s="19"/>
      <c r="C34" s="19"/>
      <c r="D34" s="19"/>
      <c r="E34" s="19"/>
      <c r="F34" s="19"/>
      <c r="G34" s="20"/>
      <c r="H34" s="20"/>
      <c r="I34" s="20"/>
      <c r="J34" s="20"/>
      <c r="K34" s="21"/>
      <c r="L34" s="19"/>
    </row>
    <row r="35" customFormat="false" ht="15" hidden="false" customHeight="false" outlineLevel="0" collapsed="false">
      <c r="A35" s="18" t="n">
        <v>29</v>
      </c>
      <c r="B35" s="19"/>
      <c r="C35" s="19"/>
      <c r="D35" s="19"/>
      <c r="E35" s="19"/>
      <c r="F35" s="19"/>
      <c r="G35" s="20"/>
      <c r="H35" s="20"/>
      <c r="I35" s="20"/>
      <c r="J35" s="20"/>
      <c r="K35" s="21"/>
      <c r="L35" s="19"/>
    </row>
    <row r="36" customFormat="false" ht="15" hidden="false" customHeight="false" outlineLevel="0" collapsed="false">
      <c r="A36" s="18" t="n">
        <v>30</v>
      </c>
      <c r="B36" s="19"/>
      <c r="C36" s="19"/>
      <c r="D36" s="19"/>
      <c r="E36" s="19"/>
      <c r="F36" s="19"/>
      <c r="G36" s="20"/>
      <c r="H36" s="20"/>
      <c r="I36" s="20"/>
      <c r="J36" s="20"/>
      <c r="K36" s="21"/>
      <c r="L36" s="19"/>
    </row>
    <row r="37" customFormat="false" ht="15" hidden="false" customHeight="false" outlineLevel="0" collapsed="false">
      <c r="A37" s="18" t="n">
        <v>31</v>
      </c>
      <c r="B37" s="19"/>
      <c r="C37" s="19"/>
      <c r="D37" s="19"/>
      <c r="E37" s="19"/>
      <c r="F37" s="19"/>
      <c r="G37" s="20"/>
      <c r="H37" s="20"/>
      <c r="I37" s="20"/>
      <c r="J37" s="20"/>
      <c r="K37" s="21"/>
      <c r="L37" s="19"/>
    </row>
    <row r="38" customFormat="false" ht="15" hidden="false" customHeight="false" outlineLevel="0" collapsed="false">
      <c r="A38" s="18" t="n">
        <v>32</v>
      </c>
      <c r="B38" s="19"/>
      <c r="C38" s="19"/>
      <c r="D38" s="19"/>
      <c r="E38" s="19"/>
      <c r="F38" s="19"/>
      <c r="G38" s="20"/>
      <c r="H38" s="20"/>
      <c r="I38" s="20"/>
      <c r="J38" s="20"/>
      <c r="K38" s="21"/>
      <c r="L38" s="19"/>
    </row>
    <row r="39" customFormat="false" ht="15" hidden="false" customHeight="false" outlineLevel="0" collapsed="false">
      <c r="A39" s="18" t="n">
        <v>33</v>
      </c>
      <c r="B39" s="19"/>
      <c r="C39" s="19"/>
      <c r="D39" s="19"/>
      <c r="E39" s="19"/>
      <c r="F39" s="19"/>
      <c r="G39" s="20"/>
      <c r="H39" s="20"/>
      <c r="I39" s="20"/>
      <c r="J39" s="20"/>
      <c r="K39" s="21"/>
      <c r="L39" s="19"/>
    </row>
    <row r="40" customFormat="false" ht="15" hidden="false" customHeight="false" outlineLevel="0" collapsed="false">
      <c r="A40" s="18" t="n">
        <v>34</v>
      </c>
      <c r="B40" s="19"/>
      <c r="C40" s="19"/>
      <c r="D40" s="19"/>
      <c r="E40" s="19"/>
      <c r="F40" s="19"/>
      <c r="G40" s="20"/>
      <c r="H40" s="20"/>
      <c r="I40" s="20"/>
      <c r="J40" s="20"/>
      <c r="K40" s="21"/>
      <c r="L40" s="19"/>
    </row>
    <row r="41" customFormat="false" ht="15" hidden="false" customHeight="false" outlineLevel="0" collapsed="false">
      <c r="A41" s="18" t="n">
        <v>35</v>
      </c>
      <c r="B41" s="19"/>
      <c r="C41" s="19"/>
      <c r="D41" s="19"/>
      <c r="E41" s="19"/>
      <c r="F41" s="19"/>
      <c r="G41" s="20"/>
      <c r="H41" s="20"/>
      <c r="I41" s="20"/>
      <c r="J41" s="20"/>
      <c r="K41" s="21"/>
      <c r="L41" s="19"/>
    </row>
    <row r="42" customFormat="false" ht="15" hidden="false" customHeight="false" outlineLevel="0" collapsed="false">
      <c r="A42" s="18" t="n">
        <v>36</v>
      </c>
      <c r="B42" s="19"/>
      <c r="C42" s="19"/>
      <c r="D42" s="19"/>
      <c r="E42" s="19"/>
      <c r="F42" s="19"/>
      <c r="G42" s="20"/>
      <c r="H42" s="20"/>
      <c r="I42" s="20"/>
      <c r="J42" s="20"/>
      <c r="K42" s="21"/>
      <c r="L42" s="19"/>
    </row>
    <row r="43" customFormat="false" ht="15" hidden="false" customHeight="false" outlineLevel="0" collapsed="false">
      <c r="A43" s="18" t="n">
        <v>37</v>
      </c>
      <c r="B43" s="19"/>
      <c r="C43" s="19"/>
      <c r="D43" s="19"/>
      <c r="E43" s="19"/>
      <c r="F43" s="19"/>
      <c r="G43" s="20"/>
      <c r="H43" s="20"/>
      <c r="I43" s="20"/>
      <c r="J43" s="20"/>
      <c r="K43" s="21"/>
      <c r="L43" s="19"/>
    </row>
    <row r="44" customFormat="false" ht="15" hidden="false" customHeight="false" outlineLevel="0" collapsed="false">
      <c r="A44" s="18" t="n">
        <v>38</v>
      </c>
      <c r="B44" s="19"/>
      <c r="C44" s="19"/>
      <c r="D44" s="19"/>
      <c r="E44" s="19"/>
      <c r="F44" s="19"/>
      <c r="G44" s="20"/>
      <c r="H44" s="20"/>
      <c r="I44" s="20"/>
      <c r="J44" s="20"/>
      <c r="K44" s="21"/>
      <c r="L44" s="19"/>
    </row>
    <row r="45" customFormat="false" ht="15" hidden="false" customHeight="false" outlineLevel="0" collapsed="false">
      <c r="A45" s="18" t="n">
        <v>39</v>
      </c>
      <c r="B45" s="19"/>
      <c r="C45" s="19"/>
      <c r="D45" s="19"/>
      <c r="E45" s="19"/>
      <c r="F45" s="19"/>
      <c r="G45" s="20"/>
      <c r="H45" s="20"/>
      <c r="I45" s="20"/>
      <c r="J45" s="20"/>
      <c r="K45" s="21"/>
      <c r="L45" s="19"/>
    </row>
    <row r="46" customFormat="false" ht="15" hidden="false" customHeight="false" outlineLevel="0" collapsed="false">
      <c r="A46" s="18" t="n">
        <v>40</v>
      </c>
      <c r="B46" s="19"/>
      <c r="C46" s="19"/>
      <c r="D46" s="19"/>
      <c r="E46" s="19"/>
      <c r="F46" s="19"/>
      <c r="G46" s="20"/>
      <c r="H46" s="20"/>
      <c r="I46" s="20"/>
      <c r="J46" s="20"/>
      <c r="K46" s="21"/>
      <c r="L46" s="19"/>
    </row>
  </sheetData>
  <conditionalFormatting sqref="H7:H46">
    <cfRule type="expression" priority="2" aboveAverage="0" equalAverage="0" bottom="0" percent="0" rank="0" text="" dxfId="0">
      <formula>H7="×"</formula>
    </cfRule>
  </conditionalFormatting>
  <dataValidations count="3">
    <dataValidation allowBlank="true" errorStyle="stop" operator="between" showDropDown="false" showErrorMessage="false" showInputMessage="false" sqref="G7:G46" type="list">
      <formula1>"閲覧,編集,管理者"</formula1>
      <formula2>0</formula2>
    </dataValidation>
    <dataValidation allowBlank="true" errorStyle="stop" operator="between" showDropDown="false" showErrorMessage="false" showInputMessage="false" sqref="H7:H46" type="list">
      <formula1>"○,×,対象外"</formula1>
      <formula2>0</formula2>
    </dataValidation>
    <dataValidation allowBlank="true" errorStyle="stop" operator="between" showDropDown="false" showErrorMessage="false" showInputMessage="false" sqref="I7:J46" type="list">
      <formula1>"あり,なし"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58"/>
    <col collapsed="false" customWidth="true" hidden="false" outlineLevel="0" max="4" min="4" style="0" width="28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8"/>
  </cols>
  <sheetData>
    <row r="1" customFormat="false" ht="17.35" hidden="false" customHeight="false" outlineLevel="0" collapsed="false">
      <c r="A1" s="9" t="s">
        <v>58</v>
      </c>
    </row>
    <row r="3" customFormat="false" ht="17.15" hidden="false" customHeight="false" outlineLevel="0" collapsed="false">
      <c r="A3" s="13" t="s">
        <v>59</v>
      </c>
      <c r="B3" s="22"/>
      <c r="D3" s="13" t="s">
        <v>60</v>
      </c>
      <c r="E3" s="23" t="str">
        <f aca="false">COUNTIF(G8:G21,"✔")&amp;" / 14 件 完了"</f>
        <v>0 / 14 件 完了</v>
      </c>
    </row>
    <row r="4" customFormat="false" ht="15" hidden="false" customHeight="false" outlineLevel="0" collapsed="false">
      <c r="A4" s="13" t="s">
        <v>61</v>
      </c>
      <c r="B4" s="24"/>
    </row>
    <row r="5" customFormat="false" ht="15" hidden="false" customHeight="false" outlineLevel="0" collapsed="false">
      <c r="A5" s="13" t="s">
        <v>62</v>
      </c>
      <c r="B5" s="22"/>
    </row>
    <row r="7" customFormat="false" ht="17.15" hidden="false" customHeight="false" outlineLevel="0" collapsed="false">
      <c r="A7" s="14" t="s">
        <v>21</v>
      </c>
      <c r="B7" s="15" t="s">
        <v>63</v>
      </c>
      <c r="C7" s="15" t="s">
        <v>64</v>
      </c>
      <c r="D7" s="15" t="s">
        <v>65</v>
      </c>
      <c r="E7" s="15" t="s">
        <v>66</v>
      </c>
      <c r="F7" s="15" t="s">
        <v>67</v>
      </c>
      <c r="G7" s="15" t="s">
        <v>68</v>
      </c>
    </row>
    <row r="8" customFormat="false" ht="32.8" hidden="false" customHeight="false" outlineLevel="0" collapsed="false">
      <c r="A8" s="18" t="n">
        <v>1</v>
      </c>
      <c r="B8" s="25" t="s">
        <v>69</v>
      </c>
      <c r="C8" s="25" t="s">
        <v>70</v>
      </c>
      <c r="D8" s="20"/>
      <c r="E8" s="26"/>
      <c r="F8" s="27"/>
      <c r="G8" s="27"/>
    </row>
    <row r="9" customFormat="false" ht="32.8" hidden="false" customHeight="false" outlineLevel="0" collapsed="false">
      <c r="A9" s="18" t="n">
        <v>2</v>
      </c>
      <c r="B9" s="25" t="s">
        <v>69</v>
      </c>
      <c r="C9" s="25" t="s">
        <v>71</v>
      </c>
      <c r="D9" s="20"/>
      <c r="E9" s="26"/>
      <c r="F9" s="27"/>
      <c r="G9" s="27"/>
    </row>
    <row r="10" customFormat="false" ht="32.8" hidden="false" customHeight="false" outlineLevel="0" collapsed="false">
      <c r="A10" s="18" t="n">
        <v>3</v>
      </c>
      <c r="B10" s="25" t="s">
        <v>69</v>
      </c>
      <c r="C10" s="25" t="s">
        <v>72</v>
      </c>
      <c r="D10" s="20"/>
      <c r="E10" s="26"/>
      <c r="F10" s="27"/>
      <c r="G10" s="27"/>
    </row>
    <row r="11" customFormat="false" ht="32.8" hidden="false" customHeight="false" outlineLevel="0" collapsed="false">
      <c r="A11" s="18" t="n">
        <v>4</v>
      </c>
      <c r="B11" s="25" t="s">
        <v>69</v>
      </c>
      <c r="C11" s="25" t="s">
        <v>73</v>
      </c>
      <c r="D11" s="20"/>
      <c r="E11" s="26"/>
      <c r="F11" s="27"/>
      <c r="G11" s="27"/>
    </row>
    <row r="12" customFormat="false" ht="32.8" hidden="false" customHeight="false" outlineLevel="0" collapsed="false">
      <c r="A12" s="18" t="n">
        <v>5</v>
      </c>
      <c r="B12" s="25" t="s">
        <v>69</v>
      </c>
      <c r="C12" s="25" t="s">
        <v>74</v>
      </c>
      <c r="D12" s="20"/>
      <c r="E12" s="26"/>
      <c r="F12" s="27"/>
      <c r="G12" s="27"/>
    </row>
    <row r="13" customFormat="false" ht="32.8" hidden="false" customHeight="false" outlineLevel="0" collapsed="false">
      <c r="A13" s="18" t="n">
        <v>6</v>
      </c>
      <c r="B13" s="25" t="s">
        <v>69</v>
      </c>
      <c r="C13" s="25" t="s">
        <v>75</v>
      </c>
      <c r="D13" s="20"/>
      <c r="E13" s="26"/>
      <c r="F13" s="27"/>
      <c r="G13" s="27"/>
    </row>
    <row r="14" customFormat="false" ht="32.8" hidden="false" customHeight="false" outlineLevel="0" collapsed="false">
      <c r="A14" s="18" t="n">
        <v>7</v>
      </c>
      <c r="B14" s="25" t="s">
        <v>69</v>
      </c>
      <c r="C14" s="25" t="s">
        <v>76</v>
      </c>
      <c r="D14" s="20"/>
      <c r="E14" s="26"/>
      <c r="F14" s="27"/>
      <c r="G14" s="27"/>
    </row>
    <row r="15" customFormat="false" ht="17.15" hidden="false" customHeight="false" outlineLevel="0" collapsed="false">
      <c r="A15" s="18" t="n">
        <v>8</v>
      </c>
      <c r="B15" s="25" t="s">
        <v>77</v>
      </c>
      <c r="C15" s="25" t="s">
        <v>78</v>
      </c>
      <c r="D15" s="20"/>
      <c r="E15" s="26"/>
      <c r="F15" s="27"/>
      <c r="G15" s="27"/>
    </row>
    <row r="16" customFormat="false" ht="17.15" hidden="false" customHeight="false" outlineLevel="0" collapsed="false">
      <c r="A16" s="18" t="n">
        <v>9</v>
      </c>
      <c r="B16" s="25" t="s">
        <v>77</v>
      </c>
      <c r="C16" s="25" t="s">
        <v>79</v>
      </c>
      <c r="D16" s="20"/>
      <c r="E16" s="26"/>
      <c r="F16" s="27"/>
      <c r="G16" s="27"/>
    </row>
    <row r="17" customFormat="false" ht="32.8" hidden="false" customHeight="false" outlineLevel="0" collapsed="false">
      <c r="A17" s="18" t="n">
        <v>10</v>
      </c>
      <c r="B17" s="25" t="s">
        <v>77</v>
      </c>
      <c r="C17" s="25" t="s">
        <v>80</v>
      </c>
      <c r="D17" s="20"/>
      <c r="E17" s="26"/>
      <c r="F17" s="27"/>
      <c r="G17" s="27"/>
    </row>
    <row r="18" customFormat="false" ht="32.8" hidden="false" customHeight="false" outlineLevel="0" collapsed="false">
      <c r="A18" s="18" t="n">
        <v>11</v>
      </c>
      <c r="B18" s="25" t="s">
        <v>77</v>
      </c>
      <c r="C18" s="25" t="s">
        <v>81</v>
      </c>
      <c r="D18" s="20"/>
      <c r="E18" s="26"/>
      <c r="F18" s="27"/>
      <c r="G18" s="27"/>
    </row>
    <row r="19" customFormat="false" ht="17.15" hidden="false" customHeight="false" outlineLevel="0" collapsed="false">
      <c r="A19" s="18" t="n">
        <v>12</v>
      </c>
      <c r="B19" s="25" t="s">
        <v>77</v>
      </c>
      <c r="C19" s="25" t="s">
        <v>82</v>
      </c>
      <c r="D19" s="20"/>
      <c r="E19" s="26"/>
      <c r="F19" s="27"/>
      <c r="G19" s="27"/>
    </row>
    <row r="20" customFormat="false" ht="32.8" hidden="false" customHeight="false" outlineLevel="0" collapsed="false">
      <c r="A20" s="18" t="n">
        <v>13</v>
      </c>
      <c r="B20" s="28" t="s">
        <v>83</v>
      </c>
      <c r="C20" s="25" t="s">
        <v>84</v>
      </c>
      <c r="D20" s="20"/>
      <c r="E20" s="26"/>
      <c r="F20" s="27"/>
      <c r="G20" s="27"/>
    </row>
    <row r="21" customFormat="false" ht="17.15" hidden="false" customHeight="false" outlineLevel="0" collapsed="false">
      <c r="A21" s="18" t="n">
        <v>14</v>
      </c>
      <c r="B21" s="28" t="s">
        <v>83</v>
      </c>
      <c r="C21" s="25" t="s">
        <v>85</v>
      </c>
      <c r="D21" s="20"/>
      <c r="E21" s="26"/>
      <c r="F21" s="27"/>
      <c r="G21" s="27"/>
    </row>
    <row r="23" customFormat="false" ht="15" hidden="false" customHeight="false" outlineLevel="0" collapsed="false">
      <c r="B23" s="10" t="s">
        <v>86</v>
      </c>
    </row>
  </sheetData>
  <conditionalFormatting sqref="A8:G21">
    <cfRule type="expression" priority="2" aboveAverage="0" equalAverage="0" bottom="0" percent="0" rank="0" text="" dxfId="1">
      <formula>$G8="✔"</formula>
    </cfRule>
  </conditionalFormatting>
  <dataValidations count="1">
    <dataValidation allowBlank="true" errorStyle="stop" operator="between" showDropDown="false" showErrorMessage="false" showInputMessage="false" sqref="G8:G21" type="list">
      <formula1>"✔,対象外"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58"/>
    <col collapsed="false" customWidth="true" hidden="false" outlineLevel="0" max="4" min="4" style="0" width="28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8"/>
  </cols>
  <sheetData>
    <row r="1" customFormat="false" ht="17.35" hidden="false" customHeight="false" outlineLevel="0" collapsed="false">
      <c r="A1" s="9" t="s">
        <v>87</v>
      </c>
    </row>
    <row r="3" customFormat="false" ht="17.15" hidden="false" customHeight="false" outlineLevel="0" collapsed="false">
      <c r="A3" s="13" t="s">
        <v>59</v>
      </c>
      <c r="B3" s="22"/>
      <c r="D3" s="13" t="s">
        <v>60</v>
      </c>
      <c r="E3" s="23" t="str">
        <f aca="false">COUNTIF(G8:G25,"✔")&amp;" / 18 件 完了"</f>
        <v>0 / 18 件 完了</v>
      </c>
    </row>
    <row r="4" customFormat="false" ht="15" hidden="false" customHeight="false" outlineLevel="0" collapsed="false">
      <c r="A4" s="13" t="s">
        <v>88</v>
      </c>
      <c r="B4" s="24"/>
    </row>
    <row r="5" customFormat="false" ht="15" hidden="false" customHeight="false" outlineLevel="0" collapsed="false">
      <c r="A5" s="13" t="s">
        <v>62</v>
      </c>
      <c r="B5" s="22"/>
    </row>
    <row r="7" customFormat="false" ht="17.15" hidden="false" customHeight="false" outlineLevel="0" collapsed="false">
      <c r="A7" s="14" t="s">
        <v>21</v>
      </c>
      <c r="B7" s="15" t="s">
        <v>63</v>
      </c>
      <c r="C7" s="15" t="s">
        <v>64</v>
      </c>
      <c r="D7" s="15" t="s">
        <v>65</v>
      </c>
      <c r="E7" s="15" t="s">
        <v>66</v>
      </c>
      <c r="F7" s="15" t="s">
        <v>67</v>
      </c>
      <c r="G7" s="15" t="s">
        <v>68</v>
      </c>
    </row>
    <row r="8" customFormat="false" ht="32.8" hidden="false" customHeight="false" outlineLevel="0" collapsed="false">
      <c r="A8" s="18" t="n">
        <v>1</v>
      </c>
      <c r="B8" s="25" t="s">
        <v>89</v>
      </c>
      <c r="C8" s="25" t="s">
        <v>90</v>
      </c>
      <c r="D8" s="20"/>
      <c r="E8" s="29" t="str">
        <f aca="false">IF($B$4="","",$B$4-14)</f>
        <v/>
      </c>
      <c r="F8" s="27"/>
      <c r="G8" s="27"/>
    </row>
    <row r="9" customFormat="false" ht="32.8" hidden="false" customHeight="false" outlineLevel="0" collapsed="false">
      <c r="A9" s="18" t="n">
        <v>2</v>
      </c>
      <c r="B9" s="25" t="s">
        <v>89</v>
      </c>
      <c r="C9" s="25" t="s">
        <v>91</v>
      </c>
      <c r="D9" s="20"/>
      <c r="E9" s="29" t="str">
        <f aca="false">IF($B$4="","",$B$4-14)</f>
        <v/>
      </c>
      <c r="F9" s="27"/>
      <c r="G9" s="27"/>
    </row>
    <row r="10" customFormat="false" ht="17.15" hidden="false" customHeight="false" outlineLevel="0" collapsed="false">
      <c r="A10" s="18" t="n">
        <v>3</v>
      </c>
      <c r="B10" s="25" t="s">
        <v>92</v>
      </c>
      <c r="C10" s="25" t="s">
        <v>93</v>
      </c>
      <c r="D10" s="20"/>
      <c r="E10" s="29" t="str">
        <f aca="false">IF($B$4="","",$B$4-7)</f>
        <v/>
      </c>
      <c r="F10" s="27"/>
      <c r="G10" s="27"/>
    </row>
    <row r="11" customFormat="false" ht="17.15" hidden="false" customHeight="false" outlineLevel="0" collapsed="false">
      <c r="A11" s="18" t="n">
        <v>4</v>
      </c>
      <c r="B11" s="25" t="s">
        <v>92</v>
      </c>
      <c r="C11" s="25" t="s">
        <v>94</v>
      </c>
      <c r="D11" s="20"/>
      <c r="E11" s="29" t="str">
        <f aca="false">IF($B$4="","",$B$4-7)</f>
        <v/>
      </c>
      <c r="F11" s="27"/>
      <c r="G11" s="27"/>
    </row>
    <row r="12" customFormat="false" ht="32.8" hidden="false" customHeight="false" outlineLevel="0" collapsed="false">
      <c r="A12" s="18" t="n">
        <v>5</v>
      </c>
      <c r="B12" s="25" t="s">
        <v>95</v>
      </c>
      <c r="C12" s="25" t="s">
        <v>96</v>
      </c>
      <c r="D12" s="20"/>
      <c r="E12" s="29" t="str">
        <f aca="false">IF($B$4="","",$B$4-3)</f>
        <v/>
      </c>
      <c r="F12" s="27"/>
      <c r="G12" s="27"/>
    </row>
    <row r="13" customFormat="false" ht="32.8" hidden="false" customHeight="false" outlineLevel="0" collapsed="false">
      <c r="A13" s="18" t="n">
        <v>6</v>
      </c>
      <c r="B13" s="25" t="s">
        <v>97</v>
      </c>
      <c r="C13" s="28" t="s">
        <v>98</v>
      </c>
      <c r="D13" s="20"/>
      <c r="E13" s="29" t="str">
        <f aca="false">IF($B$4="","",$B$4)</f>
        <v/>
      </c>
      <c r="F13" s="27"/>
      <c r="G13" s="27"/>
    </row>
    <row r="14" customFormat="false" ht="32.8" hidden="false" customHeight="false" outlineLevel="0" collapsed="false">
      <c r="A14" s="18" t="n">
        <v>7</v>
      </c>
      <c r="B14" s="25" t="s">
        <v>97</v>
      </c>
      <c r="C14" s="28" t="s">
        <v>99</v>
      </c>
      <c r="D14" s="20"/>
      <c r="E14" s="29" t="str">
        <f aca="false">IF($B$4="","",$B$4)</f>
        <v/>
      </c>
      <c r="F14" s="27"/>
      <c r="G14" s="27"/>
    </row>
    <row r="15" customFormat="false" ht="32.8" hidden="false" customHeight="false" outlineLevel="0" collapsed="false">
      <c r="A15" s="18" t="n">
        <v>8</v>
      </c>
      <c r="B15" s="25" t="s">
        <v>97</v>
      </c>
      <c r="C15" s="28" t="s">
        <v>100</v>
      </c>
      <c r="D15" s="20"/>
      <c r="E15" s="29" t="str">
        <f aca="false">IF($B$4="","",$B$4)</f>
        <v/>
      </c>
      <c r="F15" s="27"/>
      <c r="G15" s="27"/>
    </row>
    <row r="16" customFormat="false" ht="32.8" hidden="false" customHeight="false" outlineLevel="0" collapsed="false">
      <c r="A16" s="18" t="n">
        <v>9</v>
      </c>
      <c r="B16" s="25" t="s">
        <v>97</v>
      </c>
      <c r="C16" s="25" t="s">
        <v>101</v>
      </c>
      <c r="D16" s="20"/>
      <c r="E16" s="29" t="str">
        <f aca="false">IF($B$4="","",$B$4)</f>
        <v/>
      </c>
      <c r="F16" s="27"/>
      <c r="G16" s="27"/>
    </row>
    <row r="17" customFormat="false" ht="32.8" hidden="false" customHeight="false" outlineLevel="0" collapsed="false">
      <c r="A17" s="18" t="n">
        <v>10</v>
      </c>
      <c r="B17" s="25" t="s">
        <v>97</v>
      </c>
      <c r="C17" s="25" t="s">
        <v>102</v>
      </c>
      <c r="D17" s="20"/>
      <c r="E17" s="29" t="str">
        <f aca="false">IF($B$4="","",$B$4)</f>
        <v/>
      </c>
      <c r="F17" s="27"/>
      <c r="G17" s="27"/>
    </row>
    <row r="18" customFormat="false" ht="32.8" hidden="false" customHeight="false" outlineLevel="0" collapsed="false">
      <c r="A18" s="18" t="n">
        <v>11</v>
      </c>
      <c r="B18" s="25" t="s">
        <v>97</v>
      </c>
      <c r="C18" s="25" t="s">
        <v>103</v>
      </c>
      <c r="D18" s="20"/>
      <c r="E18" s="29" t="str">
        <f aca="false">IF($B$4="","",$B$4)</f>
        <v/>
      </c>
      <c r="F18" s="27"/>
      <c r="G18" s="27"/>
    </row>
    <row r="19" customFormat="false" ht="32.8" hidden="false" customHeight="false" outlineLevel="0" collapsed="false">
      <c r="A19" s="18" t="n">
        <v>12</v>
      </c>
      <c r="B19" s="25" t="s">
        <v>97</v>
      </c>
      <c r="C19" s="25" t="s">
        <v>104</v>
      </c>
      <c r="D19" s="20"/>
      <c r="E19" s="29" t="str">
        <f aca="false">IF($B$4="","",$B$4)</f>
        <v/>
      </c>
      <c r="F19" s="27"/>
      <c r="G19" s="27"/>
    </row>
    <row r="20" customFormat="false" ht="17.15" hidden="false" customHeight="false" outlineLevel="0" collapsed="false">
      <c r="A20" s="18" t="n">
        <v>13</v>
      </c>
      <c r="B20" s="25" t="s">
        <v>105</v>
      </c>
      <c r="C20" s="25" t="s">
        <v>106</v>
      </c>
      <c r="D20" s="20"/>
      <c r="E20" s="29" t="str">
        <f aca="false">IF($B$4="","",$B$4)</f>
        <v/>
      </c>
      <c r="F20" s="27"/>
      <c r="G20" s="27"/>
    </row>
    <row r="21" customFormat="false" ht="32.8" hidden="false" customHeight="false" outlineLevel="0" collapsed="false">
      <c r="A21" s="18" t="n">
        <v>14</v>
      </c>
      <c r="B21" s="25" t="s">
        <v>105</v>
      </c>
      <c r="C21" s="25" t="s">
        <v>107</v>
      </c>
      <c r="D21" s="20"/>
      <c r="E21" s="29" t="str">
        <f aca="false">IF($B$4="","",$B$4)</f>
        <v/>
      </c>
      <c r="F21" s="27"/>
      <c r="G21" s="27"/>
    </row>
    <row r="22" customFormat="false" ht="32.8" hidden="false" customHeight="false" outlineLevel="0" collapsed="false">
      <c r="A22" s="18" t="n">
        <v>15</v>
      </c>
      <c r="B22" s="25" t="s">
        <v>105</v>
      </c>
      <c r="C22" s="25" t="s">
        <v>108</v>
      </c>
      <c r="D22" s="20"/>
      <c r="E22" s="29" t="str">
        <f aca="false">IF($B$4="","",$B$4)</f>
        <v/>
      </c>
      <c r="F22" s="27"/>
      <c r="G22" s="27"/>
    </row>
    <row r="23" customFormat="false" ht="32.8" hidden="false" customHeight="false" outlineLevel="0" collapsed="false">
      <c r="A23" s="18" t="n">
        <v>16</v>
      </c>
      <c r="B23" s="25" t="s">
        <v>109</v>
      </c>
      <c r="C23" s="25" t="s">
        <v>110</v>
      </c>
      <c r="D23" s="20"/>
      <c r="E23" s="29" t="str">
        <f aca="false">IF($B$4="","",$B$4+30)</f>
        <v/>
      </c>
      <c r="F23" s="27"/>
      <c r="G23" s="27"/>
    </row>
    <row r="24" customFormat="false" ht="32.8" hidden="false" customHeight="false" outlineLevel="0" collapsed="false">
      <c r="A24" s="18" t="n">
        <v>17</v>
      </c>
      <c r="B24" s="25" t="s">
        <v>109</v>
      </c>
      <c r="C24" s="28" t="s">
        <v>111</v>
      </c>
      <c r="D24" s="20"/>
      <c r="E24" s="29" t="str">
        <f aca="false">IF($B$4="","",$B$4+30)</f>
        <v/>
      </c>
      <c r="F24" s="27"/>
      <c r="G24" s="27"/>
    </row>
    <row r="25" customFormat="false" ht="17.15" hidden="false" customHeight="false" outlineLevel="0" collapsed="false">
      <c r="A25" s="18" t="n">
        <v>18</v>
      </c>
      <c r="B25" s="25" t="s">
        <v>109</v>
      </c>
      <c r="C25" s="25" t="s">
        <v>112</v>
      </c>
      <c r="D25" s="20"/>
      <c r="E25" s="29" t="str">
        <f aca="false">IF($B$4="","",$B$4+30)</f>
        <v/>
      </c>
      <c r="F25" s="27"/>
      <c r="G25" s="27"/>
    </row>
    <row r="27" customFormat="false" ht="15" hidden="false" customHeight="false" outlineLevel="0" collapsed="false">
      <c r="B27" s="10" t="s">
        <v>113</v>
      </c>
    </row>
  </sheetData>
  <conditionalFormatting sqref="A8:G25">
    <cfRule type="expression" priority="2" aboveAverage="0" equalAverage="0" bottom="0" percent="0" rank="0" text="" dxfId="1">
      <formula>$G8="✔"</formula>
    </cfRule>
  </conditionalFormatting>
  <dataValidations count="1">
    <dataValidation allowBlank="true" errorStyle="stop" operator="between" showDropDown="false" showErrorMessage="false" showInputMessage="false" sqref="G8:G25" type="list">
      <formula1>"✔,対象外"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9" t="s">
        <v>114</v>
      </c>
    </row>
    <row r="3" customFormat="false" ht="15" hidden="false" customHeight="false" outlineLevel="0" collapsed="false">
      <c r="A3" s="30" t="s">
        <v>115</v>
      </c>
      <c r="B3" s="31" t="s">
        <v>116</v>
      </c>
    </row>
    <row r="4" customFormat="false" ht="17.15" hidden="false" customHeight="false" outlineLevel="0" collapsed="false">
      <c r="A4" s="32" t="s">
        <v>117</v>
      </c>
      <c r="B4" s="33" t="s">
        <v>118</v>
      </c>
    </row>
    <row r="5" customFormat="false" ht="17.15" hidden="false" customHeight="false" outlineLevel="0" collapsed="false">
      <c r="A5" s="32" t="s">
        <v>119</v>
      </c>
      <c r="B5" s="33" t="s">
        <v>120</v>
      </c>
    </row>
    <row r="6" customFormat="false" ht="17.15" hidden="false" customHeight="false" outlineLevel="0" collapsed="false">
      <c r="A6" s="32" t="s">
        <v>121</v>
      </c>
      <c r="B6" s="33" t="s">
        <v>122</v>
      </c>
    </row>
    <row r="7" customFormat="false" ht="15" hidden="false" customHeight="false" outlineLevel="0" collapsed="false">
      <c r="A7" s="34" t="s">
        <v>123</v>
      </c>
      <c r="B7" s="33" t="s">
        <v>124</v>
      </c>
    </row>
    <row r="8" customFormat="false" ht="15" hidden="false" customHeight="false" outlineLevel="0" collapsed="false">
      <c r="A8" s="34" t="s">
        <v>125</v>
      </c>
      <c r="B8" s="33" t="s">
        <v>126</v>
      </c>
    </row>
    <row r="10" customFormat="false" ht="15" hidden="false" customHeight="false" outlineLevel="0" collapsed="false">
      <c r="A10" s="35" t="s">
        <v>127</v>
      </c>
    </row>
  </sheetData>
  <hyperlinks>
    <hyperlink ref="B4" r:id="rId1" display="https://learn.microsoft.com/ja-jp/microsoft-365/admin/add-users/remove-former-employee-step-1?view=o365-worldwide"/>
    <hyperlink ref="B5" r:id="rId2" display="https://support.google.com/a/answer/11524030?hl=ja"/>
    <hyperlink ref="B6" r:id="rId3" display="https://support.google.com/a/answer/33314?hl=ja"/>
    <hyperlink ref="B7" r:id="rId4" display="https://www.ppc.go.jp/legal/policy/my_number_guideline_jigyosha/"/>
    <hyperlink ref="B8" r:id="rId5" display="https://www.e-probatio.com/psa/nz6/tool_faq/FAQ001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2026-09-26T09:56:50Z</dcterms:created>
  <dc:creator>openpyxl</dc:creator>
  <dc:description/>
  <dc:language>en-US</dc:language>
  <cp:lastModifiedBy/>
  <dcterms:modified xsi:type="dcterms:W3CDTF">2026-09-26T09:56:50Z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